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8930" windowHeight="11520" firstSheet="2" activeTab="6"/>
  </bookViews>
  <sheets>
    <sheet name="2007 to 2008" sheetId="2" r:id="rId1"/>
    <sheet name="2008 to 2009" sheetId="3" r:id="rId2"/>
    <sheet name="2009 to 2010" sheetId="4" r:id="rId3"/>
    <sheet name="2010 to 2011" sheetId="5" r:id="rId4"/>
    <sheet name="2011 to 2012" sheetId="6" r:id="rId5"/>
    <sheet name="2012 to 2013" sheetId="7" r:id="rId6"/>
    <sheet name="2013 to 2014" sheetId="8" r:id="rId7"/>
    <sheet name="Sheet1" sheetId="9" r:id="rId8"/>
  </sheets>
  <definedNames>
    <definedName name="_xlnm.Print_Area" localSheetId="2">'2009 to 2010'!$A$1:$K$33</definedName>
  </definedNames>
  <calcPr calcId="145621"/>
</workbook>
</file>

<file path=xl/calcChain.xml><?xml version="1.0" encoding="utf-8"?>
<calcChain xmlns="http://schemas.openxmlformats.org/spreadsheetml/2006/main">
  <c r="I24" i="3" l="1"/>
  <c r="I23" i="3"/>
  <c r="I22" i="3"/>
  <c r="I21" i="3"/>
  <c r="I20" i="3"/>
  <c r="I19" i="3"/>
  <c r="I18" i="3"/>
  <c r="I17" i="3"/>
  <c r="I16" i="3"/>
  <c r="I15" i="3"/>
  <c r="I14" i="3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<sst xmlns="http://schemas.openxmlformats.org/spreadsheetml/2006/main" count="171" uniqueCount="91">
  <si>
    <t xml:space="preserve">INFLATION FACTORS FOR ADJUSTMENT OF STATE-WIDE AVERAGE AWARDED PRICES </t>
  </si>
  <si>
    <t>Office of Construction Management</t>
  </si>
  <si>
    <t>Inflation Factors</t>
  </si>
  <si>
    <t>YEAR 2007 to 2008</t>
  </si>
  <si>
    <t>Yearly Composite with Base Year Centered to (Jan 2002=100)</t>
  </si>
  <si>
    <t>ODOT In-Place Construction Cost Index</t>
  </si>
  <si>
    <r>
      <t xml:space="preserve">Aggregate Base (304) </t>
    </r>
    <r>
      <rPr>
        <b/>
        <sz val="10"/>
        <rFont val="Arial"/>
        <family val="2"/>
      </rPr>
      <t>[ 3%]</t>
    </r>
  </si>
  <si>
    <r>
      <t xml:space="preserve">Asphalt (Surface and Intermediate Courses) </t>
    </r>
    <r>
      <rPr>
        <b/>
        <sz val="10"/>
        <rFont val="Arial"/>
        <family val="2"/>
      </rPr>
      <t>[ 26%]</t>
    </r>
  </si>
  <si>
    <r>
      <t xml:space="preserve">Asphalt Bituminous Base (301 &amp; 302) </t>
    </r>
    <r>
      <rPr>
        <b/>
        <sz val="10"/>
        <rFont val="Arial"/>
        <family val="2"/>
      </rPr>
      <t>[ 4%]</t>
    </r>
  </si>
  <si>
    <r>
      <t xml:space="preserve">Drainage </t>
    </r>
    <r>
      <rPr>
        <b/>
        <sz val="10"/>
        <rFont val="Arial"/>
        <family val="2"/>
      </rPr>
      <t>[ 7%]</t>
    </r>
  </si>
  <si>
    <r>
      <t xml:space="preserve">Earthwork </t>
    </r>
    <r>
      <rPr>
        <b/>
        <sz val="10"/>
        <rFont val="Arial"/>
        <family val="2"/>
      </rPr>
      <t>[ 11%]</t>
    </r>
  </si>
  <si>
    <r>
      <t xml:space="preserve">Guardrail </t>
    </r>
    <r>
      <rPr>
        <b/>
        <sz val="10"/>
        <rFont val="Arial"/>
        <family val="2"/>
      </rPr>
      <t>[ 3%]</t>
    </r>
  </si>
  <si>
    <r>
      <t xml:space="preserve">Maintenance of Traffic </t>
    </r>
    <r>
      <rPr>
        <b/>
        <sz val="10"/>
        <rFont val="Arial"/>
        <family val="2"/>
      </rPr>
      <t>[ 9%]</t>
    </r>
  </si>
  <si>
    <r>
      <t xml:space="preserve">Pavement Marking </t>
    </r>
    <r>
      <rPr>
        <b/>
        <sz val="10"/>
        <rFont val="Arial"/>
        <family val="2"/>
      </rPr>
      <t>[ 3%]</t>
    </r>
  </si>
  <si>
    <r>
      <t xml:space="preserve">Portland Cement Concrete Pavement </t>
    </r>
    <r>
      <rPr>
        <b/>
        <sz val="10"/>
        <rFont val="Arial"/>
        <family val="2"/>
      </rPr>
      <t>[ 5%]</t>
    </r>
  </si>
  <si>
    <r>
      <t xml:space="preserve">Structures including Maintenance </t>
    </r>
    <r>
      <rPr>
        <b/>
        <sz val="10"/>
        <rFont val="Arial"/>
        <family val="2"/>
      </rPr>
      <t>[ 29%]</t>
    </r>
  </si>
  <si>
    <t>Composite ODOT Construction Index</t>
  </si>
  <si>
    <t>[The weight given to each category for calculating the Composite.]</t>
  </si>
  <si>
    <t>Feb'07-Feb'08 Growth</t>
  </si>
  <si>
    <t>Ohio Department of Transportation, Division of Construction Management, Office of Estimating.  See link below.</t>
  </si>
  <si>
    <t>Monthly Construction Cost Trends - Updated 03/15/08</t>
  </si>
  <si>
    <t>http://www.dot.state.oh.us/CONTRACT/estimating/TrendsForecasts/Trends_And_Forecasts.htm</t>
  </si>
  <si>
    <t>YEAR 2008 to 2009</t>
  </si>
  <si>
    <t>Yearly Composite with Base Year Centered to (Jan 2004=100)</t>
  </si>
  <si>
    <t>Jan'08-Jan'09 Growth</t>
  </si>
  <si>
    <t>http://www.dot.state.oh.us/Divisions/ConstructionMgt/Estimating/TrendsAndForecasts/monthly_trends.pdf</t>
  </si>
  <si>
    <t>Ohio Department of Transportation, Division of Construction Management, Office of Estimating, Monthly Trends.  See link below.</t>
  </si>
  <si>
    <t>YEAR 2009 to 2010</t>
  </si>
  <si>
    <t>Jan'09-Jan'10 Growth</t>
  </si>
  <si>
    <t>Aggregate Base (304) [ 3%]</t>
  </si>
  <si>
    <t>Asphalt (Surface and Intermediate Courses) [ 26%]</t>
  </si>
  <si>
    <t>Asphalt Bituminous Base (301 &amp; 302) [ 4%]</t>
  </si>
  <si>
    <t>Drainage [ 7%]</t>
  </si>
  <si>
    <t>Earthwork [ 11%]</t>
  </si>
  <si>
    <t>Guardrail [ 3%]</t>
  </si>
  <si>
    <t>Maintenance of Traffic [ 9%]</t>
  </si>
  <si>
    <t>Pavement Marking [ 3%]</t>
  </si>
  <si>
    <t>Portland Cement Concrete Pavement [ 5%]</t>
  </si>
  <si>
    <t>Structures including Maintenance [ 29%]</t>
  </si>
  <si>
    <t>http://www.dot.state.oh.us/Divisions/ConstructionMgt/Estimating/Pages/default.aspx</t>
  </si>
  <si>
    <t>Jan'10-Jan'11 Growth</t>
  </si>
  <si>
    <t>YEAR 2010 to 2011</t>
  </si>
  <si>
    <t>YEAR 2011 to 2012</t>
  </si>
  <si>
    <t>Feb'11-Feb'12 Growth</t>
  </si>
  <si>
    <t>http://www.dot.state.oh.us/Divisions/Planning/Estimating/Pages/BART.aspx</t>
  </si>
  <si>
    <t>Ohio Department of Transportation, Office of Estimating, Monthly Trends.  See link below.</t>
  </si>
  <si>
    <t>Feb'12-Feb'13 Growth</t>
  </si>
  <si>
    <t>YEAR 2012 to 2013</t>
  </si>
  <si>
    <t>ODOT Chained-Fisher Construction Cost Index</t>
  </si>
  <si>
    <t>(2012 Q1 = 100)</t>
  </si>
  <si>
    <t>Item Class</t>
  </si>
  <si>
    <t>Current Period Weight</t>
  </si>
  <si>
    <t>2010 Q1</t>
  </si>
  <si>
    <t>2011 Q1</t>
  </si>
  <si>
    <t>2012 Q1</t>
  </si>
  <si>
    <t>2013 Q1</t>
  </si>
  <si>
    <t>2014 Q1</t>
  </si>
  <si>
    <t>2013 Q1 - 2014 Q1 Change</t>
  </si>
  <si>
    <t>Aggregate Base</t>
  </si>
  <si>
    <t>Asphalt</t>
  </si>
  <si>
    <t>Barriers</t>
  </si>
  <si>
    <t>Bridge Painting</t>
  </si>
  <si>
    <t>Curbing</t>
  </si>
  <si>
    <t>Drainage</t>
  </si>
  <si>
    <t>Earthwork</t>
  </si>
  <si>
    <t>Erosion Control</t>
  </si>
  <si>
    <t>Guardrail</t>
  </si>
  <si>
    <t>Landscaping</t>
  </si>
  <si>
    <t>Lighting</t>
  </si>
  <si>
    <t>Maintenance of Traffic</t>
  </si>
  <si>
    <t>Pavement Marking</t>
  </si>
  <si>
    <t>Pavement Repair</t>
  </si>
  <si>
    <t>Portland Cement Concrete Pavement</t>
  </si>
  <si>
    <t>Removal</t>
  </si>
  <si>
    <t>Signalization</t>
  </si>
  <si>
    <t>Structures</t>
  </si>
  <si>
    <t xml:space="preserve">        Re-bar</t>
  </si>
  <si>
    <t xml:space="preserve">        Steel and Concrete Piles</t>
  </si>
  <si>
    <t xml:space="preserve">        Structural Concrete</t>
  </si>
  <si>
    <t xml:space="preserve">        Structural Steel</t>
  </si>
  <si>
    <t xml:space="preserve">        Unclassified Structures (other)</t>
  </si>
  <si>
    <t>Traffic Control</t>
  </si>
  <si>
    <t>Unclassified Construction (other)</t>
  </si>
  <si>
    <t>Composite Index</t>
  </si>
  <si>
    <t xml:space="preserve">Please Note: </t>
  </si>
  <si>
    <t>The Ohio DOT Construction Cost Index is computed using the Chained-Fisher Index method.</t>
  </si>
  <si>
    <t>The Structures class is comprised of five subclasses.  Both the subclass weights and the combined weight are displayed.</t>
  </si>
  <si>
    <t>All figures are rounded to the first decimal.</t>
  </si>
  <si>
    <t>Additional Information can be found on the Office of Estimating website:</t>
  </si>
  <si>
    <t>Year</t>
  </si>
  <si>
    <t>Inflation Factor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</si>
</sst>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0.0%"/>
    <numFmt numFmtId="165" formatCode="[$-409]mmmm\-yy;@"/>
    <numFmt numFmtId="166" formatCode="mmmyyyy"/>
    <numFmt numFmtId="167" formatCode="0.0"/>
    <numFmt numFmtId="168" formatCode="_(* #,##0.0_);_(* \(#,##0.0\);_(* &quot;-&quot;??_);_(@_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DE9D9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top"/>
    </xf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132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4" fillId="0" borderId="0" xfId="8" applyAlignment="1" applyProtection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0" fontId="0" fillId="2" borderId="1" xfId="0" applyFill="1" applyBorder="1">
      <alignment vertical="top"/>
    </xf>
    <xf numFmtId="0" fontId="8" fillId="2" borderId="2" xfId="0" applyFont="1" applyFill="1" applyBorder="1">
      <alignment vertical="top"/>
    </xf>
    <xf numFmtId="0" fontId="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>
      <alignment vertical="top"/>
    </xf>
    <xf numFmtId="0" fontId="0" fillId="3" borderId="1" xfId="0" applyFill="1" applyBorder="1">
      <alignment vertical="top"/>
    </xf>
    <xf numFmtId="0" fontId="0" fillId="3" borderId="2" xfId="0" applyFill="1" applyBorder="1">
      <alignment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9" fillId="4" borderId="5" xfId="0" applyFont="1" applyFill="1" applyBorder="1">
      <alignment vertical="top"/>
    </xf>
    <xf numFmtId="166" fontId="9" fillId="4" borderId="6" xfId="0" applyNumberFormat="1" applyFont="1" applyFill="1" applyBorder="1" applyAlignment="1">
      <alignment horizontal="center"/>
    </xf>
    <xf numFmtId="166" fontId="9" fillId="4" borderId="7" xfId="0" applyNumberFormat="1" applyFont="1" applyFill="1" applyBorder="1" applyAlignment="1">
      <alignment horizontal="center"/>
    </xf>
    <xf numFmtId="166" fontId="9" fillId="4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0" fillId="3" borderId="10" xfId="0" applyFill="1" applyBorder="1">
      <alignment vertical="top"/>
    </xf>
    <xf numFmtId="0" fontId="10" fillId="3" borderId="11" xfId="0" applyFont="1" applyFill="1" applyBorder="1">
      <alignment vertical="top"/>
    </xf>
    <xf numFmtId="167" fontId="0" fillId="3" borderId="12" xfId="0" applyNumberFormat="1" applyFill="1" applyBorder="1" applyAlignment="1">
      <alignment horizontal="right"/>
    </xf>
    <xf numFmtId="167" fontId="0" fillId="3" borderId="13" xfId="0" applyNumberFormat="1" applyFill="1" applyBorder="1" applyAlignment="1">
      <alignment horizontal="right"/>
    </xf>
    <xf numFmtId="0" fontId="10" fillId="3" borderId="4" xfId="0" applyFont="1" applyFill="1" applyBorder="1">
      <alignment vertical="top"/>
    </xf>
    <xf numFmtId="167" fontId="0" fillId="3" borderId="14" xfId="0" applyNumberFormat="1" applyFill="1" applyBorder="1" applyAlignment="1">
      <alignment horizontal="right"/>
    </xf>
    <xf numFmtId="168" fontId="11" fillId="2" borderId="15" xfId="1" applyNumberFormat="1" applyFont="1" applyFill="1" applyBorder="1" applyAlignment="1">
      <alignment horizontal="left" vertical="center"/>
    </xf>
    <xf numFmtId="168" fontId="11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>
      <alignment vertical="top"/>
    </xf>
    <xf numFmtId="0" fontId="0" fillId="3" borderId="17" xfId="0" applyFill="1" applyBorder="1" applyAlignment="1">
      <alignment horizontal="center"/>
    </xf>
    <xf numFmtId="0" fontId="0" fillId="3" borderId="18" xfId="0" applyFill="1" applyBorder="1">
      <alignment vertical="top"/>
    </xf>
    <xf numFmtId="164" fontId="3" fillId="2" borderId="19" xfId="9" applyNumberFormat="1" applyFont="1" applyFill="1" applyBorder="1" applyAlignment="1">
      <alignment horizontal="center" vertical="center"/>
    </xf>
    <xf numFmtId="0" fontId="7" fillId="0" borderId="0" xfId="8" applyFont="1" applyProtection="1">
      <alignment vertical="top"/>
    </xf>
    <xf numFmtId="0" fontId="0" fillId="2" borderId="1" xfId="0" applyFill="1" applyBorder="1" applyAlignment="1"/>
    <xf numFmtId="0" fontId="8" fillId="2" borderId="2" xfId="0" applyFont="1" applyFill="1" applyBorder="1" applyAlignment="1"/>
    <xf numFmtId="0" fontId="0" fillId="2" borderId="3" xfId="0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10" xfId="0" applyFill="1" applyBorder="1" applyAlignment="1"/>
    <xf numFmtId="0" fontId="10" fillId="3" borderId="11" xfId="0" applyFont="1" applyFill="1" applyBorder="1" applyAlignment="1"/>
    <xf numFmtId="0" fontId="10" fillId="3" borderId="4" xfId="0" applyFont="1" applyFill="1" applyBorder="1" applyAlignment="1"/>
    <xf numFmtId="168" fontId="9" fillId="2" borderId="15" xfId="1" applyNumberFormat="1" applyFont="1" applyFill="1" applyBorder="1" applyAlignment="1">
      <alignment horizontal="left" vertical="center"/>
    </xf>
    <xf numFmtId="168" fontId="9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 applyAlignment="1"/>
    <xf numFmtId="0" fontId="0" fillId="3" borderId="18" xfId="0" applyFill="1" applyBorder="1" applyAlignment="1"/>
    <xf numFmtId="164" fontId="8" fillId="6" borderId="19" xfId="9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/>
    </xf>
    <xf numFmtId="164" fontId="0" fillId="3" borderId="20" xfId="9" applyNumberFormat="1" applyFont="1" applyFill="1" applyBorder="1" applyAlignment="1">
      <alignment horizontal="center"/>
    </xf>
    <xf numFmtId="164" fontId="0" fillId="3" borderId="21" xfId="9" applyNumberFormat="1" applyFont="1" applyFill="1" applyBorder="1" applyAlignment="1">
      <alignment horizontal="center"/>
    </xf>
    <xf numFmtId="164" fontId="0" fillId="3" borderId="22" xfId="9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/>
    <xf numFmtId="0" fontId="13" fillId="3" borderId="1" xfId="0" applyFont="1" applyFill="1" applyBorder="1" applyAlignment="1"/>
    <xf numFmtId="0" fontId="13" fillId="3" borderId="2" xfId="0" applyFont="1" applyFill="1" applyBorder="1" applyAlignment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0" fontId="10" fillId="4" borderId="5" xfId="0" applyFont="1" applyFill="1" applyBorder="1" applyAlignment="1"/>
    <xf numFmtId="166" fontId="10" fillId="4" borderId="6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6" fontId="10" fillId="4" borderId="8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13" fillId="3" borderId="10" xfId="0" applyFont="1" applyFill="1" applyBorder="1" applyAlignment="1"/>
    <xf numFmtId="167" fontId="13" fillId="3" borderId="12" xfId="0" applyNumberFormat="1" applyFont="1" applyFill="1" applyBorder="1" applyAlignment="1">
      <alignment horizontal="right"/>
    </xf>
    <xf numFmtId="167" fontId="13" fillId="3" borderId="13" xfId="0" applyNumberFormat="1" applyFont="1" applyFill="1" applyBorder="1" applyAlignment="1">
      <alignment horizontal="right"/>
    </xf>
    <xf numFmtId="167" fontId="13" fillId="3" borderId="14" xfId="0" applyNumberFormat="1" applyFont="1" applyFill="1" applyBorder="1" applyAlignment="1">
      <alignment horizontal="right"/>
    </xf>
    <xf numFmtId="168" fontId="10" fillId="2" borderId="15" xfId="1" applyNumberFormat="1" applyFont="1" applyFill="1" applyBorder="1" applyAlignment="1">
      <alignment horizontal="left" vertical="center"/>
    </xf>
    <xf numFmtId="168" fontId="10" fillId="2" borderId="7" xfId="1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/>
    <xf numFmtId="164" fontId="14" fillId="5" borderId="22" xfId="9" applyNumberFormat="1" applyFont="1" applyFill="1" applyBorder="1" applyAlignment="1">
      <alignment horizontal="center" vertical="center"/>
    </xf>
    <xf numFmtId="164" fontId="13" fillId="3" borderId="20" xfId="9" applyNumberFormat="1" applyFont="1" applyFill="1" applyBorder="1" applyAlignment="1">
      <alignment horizontal="center"/>
    </xf>
    <xf numFmtId="164" fontId="13" fillId="3" borderId="21" xfId="9" applyNumberFormat="1" applyFont="1" applyFill="1" applyBorder="1" applyAlignment="1">
      <alignment horizontal="center"/>
    </xf>
    <xf numFmtId="164" fontId="13" fillId="3" borderId="23" xfId="9" applyNumberFormat="1" applyFont="1" applyFill="1" applyBorder="1" applyAlignment="1">
      <alignment horizontal="center"/>
    </xf>
    <xf numFmtId="164" fontId="13" fillId="3" borderId="10" xfId="9" applyNumberFormat="1" applyFont="1" applyFill="1" applyBorder="1" applyAlignment="1">
      <alignment horizontal="center"/>
    </xf>
    <xf numFmtId="0" fontId="10" fillId="3" borderId="24" xfId="0" applyFont="1" applyFill="1" applyBorder="1" applyAlignment="1"/>
    <xf numFmtId="0" fontId="10" fillId="3" borderId="25" xfId="0" applyFont="1" applyFill="1" applyBorder="1" applyAlignment="1"/>
    <xf numFmtId="0" fontId="10" fillId="3" borderId="26" xfId="0" applyFont="1" applyFill="1" applyBorder="1" applyAlignment="1"/>
    <xf numFmtId="164" fontId="14" fillId="6" borderId="19" xfId="9" applyNumberFormat="1" applyFont="1" applyFill="1" applyBorder="1" applyAlignment="1">
      <alignment horizontal="center" vertical="center"/>
    </xf>
    <xf numFmtId="168" fontId="10" fillId="2" borderId="6" xfId="1" applyNumberFormat="1" applyFont="1" applyFill="1" applyBorder="1" applyAlignment="1">
      <alignment horizontal="left" vertical="center"/>
    </xf>
    <xf numFmtId="167" fontId="13" fillId="3" borderId="27" xfId="0" applyNumberFormat="1" applyFont="1" applyFill="1" applyBorder="1" applyAlignment="1">
      <alignment horizontal="right"/>
    </xf>
    <xf numFmtId="167" fontId="13" fillId="3" borderId="28" xfId="0" applyNumberFormat="1" applyFont="1" applyFill="1" applyBorder="1" applyAlignment="1">
      <alignment horizontal="right"/>
    </xf>
    <xf numFmtId="166" fontId="10" fillId="4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/>
    </xf>
    <xf numFmtId="164" fontId="20" fillId="0" borderId="13" xfId="0" applyNumberFormat="1" applyFont="1" applyFill="1" applyBorder="1" applyAlignment="1">
      <alignment horizontal="right"/>
    </xf>
    <xf numFmtId="167" fontId="20" fillId="0" borderId="13" xfId="0" applyNumberFormat="1" applyFont="1" applyFill="1" applyBorder="1" applyAlignment="1">
      <alignment horizontal="right"/>
    </xf>
    <xf numFmtId="164" fontId="20" fillId="0" borderId="30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right" indent="1"/>
    </xf>
    <xf numFmtId="167" fontId="21" fillId="0" borderId="13" xfId="0" applyNumberFormat="1" applyFont="1" applyFill="1" applyBorder="1" applyAlignment="1">
      <alignment horizontal="right" indent="1"/>
    </xf>
    <xf numFmtId="164" fontId="21" fillId="0" borderId="30" xfId="0" applyNumberFormat="1" applyFont="1" applyFill="1" applyBorder="1" applyAlignment="1">
      <alignment horizontal="center"/>
    </xf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167" fontId="16" fillId="0" borderId="32" xfId="0" applyNumberFormat="1" applyFont="1" applyFill="1" applyBorder="1" applyAlignment="1"/>
    <xf numFmtId="164" fontId="22" fillId="9" borderId="33" xfId="9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7" fillId="0" borderId="0" xfId="8" applyFont="1" applyAlignment="1" applyProtection="1"/>
    <xf numFmtId="0" fontId="12" fillId="0" borderId="0" xfId="0" applyFont="1" applyAlignment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Sheet1!$C$3</c:f>
              <c:strCache>
                <c:ptCount val="1"/>
                <c:pt idx="0">
                  <c:v>Inflation Factor (%)</c:v>
                </c:pt>
              </c:strCache>
            </c:strRef>
          </c:tx>
          <c:marker>
            <c:symbol val="none"/>
          </c:marker>
          <c:cat>
            <c:numRef>
              <c:f>Sheet1!$B$4:$B$10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Sheet1!$C$4:$C$10</c:f>
              <c:numCache>
                <c:formatCode>General</c:formatCode>
                <c:ptCount val="7"/>
                <c:pt idx="0">
                  <c:v>5.4</c:v>
                </c:pt>
                <c:pt idx="1">
                  <c:v>8.1999999999999993</c:v>
                </c:pt>
                <c:pt idx="2" formatCode="0.0">
                  <c:v>-8</c:v>
                </c:pt>
                <c:pt idx="3">
                  <c:v>4.5</c:v>
                </c:pt>
                <c:pt idx="4" formatCode="0.0">
                  <c:v>6</c:v>
                </c:pt>
                <c:pt idx="5">
                  <c:v>4.7</c:v>
                </c:pt>
                <c:pt idx="6" formatCode="0.0">
                  <c:v>-2.7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0288"/>
        <c:axId val="129021824"/>
      </c:lineChart>
      <c:catAx>
        <c:axId val="129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21824"/>
        <c:crosses val="autoZero"/>
        <c:auto val="1"/>
        <c:lblAlgn val="ctr"/>
        <c:lblOffset val="100"/>
        <c:noMultiLvlLbl val="0"/>
      </c:catAx>
      <c:valAx>
        <c:axId val="12902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020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0</xdr:row>
      <xdr:rowOff>57151</xdr:rowOff>
    </xdr:from>
    <xdr:to>
      <xdr:col>14</xdr:col>
      <xdr:colOff>200024</xdr:colOff>
      <xdr:row>27</xdr:row>
      <xdr:rowOff>28576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t.state.oh.us/CONTRACT/estimating/TrendsForecasts/Trends_And_Forecast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ot.state.oh.us/Divisions/ConstructionMgt/Estimating/Pages/BART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2" sqref="A2"/>
    </sheetView>
  </sheetViews>
  <sheetFormatPr defaultRowHeight="12.75" x14ac:dyDescent="0.2"/>
  <cols>
    <col min="3" max="3" width="46" customWidth="1"/>
    <col min="4" max="8" width="10.7109375" hidden="1" customWidth="1"/>
    <col min="9" max="9" width="31.570312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39539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3</v>
      </c>
    </row>
    <row r="11" spans="1:10" ht="18.75" thickBot="1" x14ac:dyDescent="0.25">
      <c r="B11" s="9"/>
      <c r="C11" s="10" t="s">
        <v>4</v>
      </c>
      <c r="D11" s="11"/>
      <c r="E11" s="12"/>
      <c r="F11" s="12"/>
      <c r="G11" s="12"/>
      <c r="H11" s="12"/>
      <c r="I11" s="12"/>
      <c r="J11" s="13"/>
    </row>
    <row r="12" spans="1:10" ht="13.5" thickBot="1" x14ac:dyDescent="0.25">
      <c r="B12" s="14"/>
      <c r="C12" s="15"/>
      <c r="D12" s="16"/>
      <c r="E12" s="16"/>
      <c r="F12" s="16"/>
      <c r="G12" s="16"/>
      <c r="H12" s="16"/>
      <c r="I12" s="16"/>
      <c r="J12" s="17"/>
    </row>
    <row r="13" spans="1:10" ht="13.5" thickBot="1" x14ac:dyDescent="0.25">
      <c r="B13" s="18"/>
      <c r="C13" s="19" t="s">
        <v>5</v>
      </c>
      <c r="D13" s="20">
        <v>38018</v>
      </c>
      <c r="E13" s="21">
        <v>38384</v>
      </c>
      <c r="F13" s="21">
        <v>38749</v>
      </c>
      <c r="G13" s="22">
        <v>39114</v>
      </c>
      <c r="H13" s="20">
        <v>39479</v>
      </c>
      <c r="I13" s="23" t="s">
        <v>18</v>
      </c>
      <c r="J13" s="24"/>
    </row>
    <row r="14" spans="1:10" x14ac:dyDescent="0.2">
      <c r="B14" s="18"/>
      <c r="C14" s="25" t="s">
        <v>6</v>
      </c>
      <c r="D14" s="26">
        <v>97.8</v>
      </c>
      <c r="E14" s="26">
        <v>102.5</v>
      </c>
      <c r="F14" s="26">
        <v>128.5</v>
      </c>
      <c r="G14" s="26">
        <v>138.19999999999999</v>
      </c>
      <c r="H14" s="26">
        <v>130.69999999999999</v>
      </c>
      <c r="I14" s="53">
        <f t="shared" ref="I14:I24" si="0">(+H14-G14)/G14</f>
        <v>-5.4269175108538355E-2</v>
      </c>
      <c r="J14" s="24"/>
    </row>
    <row r="15" spans="1:10" x14ac:dyDescent="0.2">
      <c r="B15" s="18"/>
      <c r="C15" s="25" t="s">
        <v>7</v>
      </c>
      <c r="D15" s="27">
        <v>104.6</v>
      </c>
      <c r="E15" s="27">
        <v>112.1</v>
      </c>
      <c r="F15" s="27">
        <v>124</v>
      </c>
      <c r="G15" s="27">
        <v>157.1</v>
      </c>
      <c r="H15" s="27">
        <v>161.80000000000001</v>
      </c>
      <c r="I15" s="54">
        <f t="shared" si="0"/>
        <v>2.991725015913442E-2</v>
      </c>
      <c r="J15" s="24"/>
    </row>
    <row r="16" spans="1:10" x14ac:dyDescent="0.2">
      <c r="B16" s="18"/>
      <c r="C16" s="25" t="s">
        <v>8</v>
      </c>
      <c r="D16" s="26">
        <v>108.3</v>
      </c>
      <c r="E16" s="27">
        <v>108.3</v>
      </c>
      <c r="F16" s="27">
        <v>132.19999999999999</v>
      </c>
      <c r="G16" s="27">
        <v>156</v>
      </c>
      <c r="H16" s="27">
        <v>159.1</v>
      </c>
      <c r="I16" s="54">
        <f t="shared" si="0"/>
        <v>1.9871794871794836E-2</v>
      </c>
      <c r="J16" s="24"/>
    </row>
    <row r="17" spans="2:10" x14ac:dyDescent="0.2">
      <c r="B17" s="18"/>
      <c r="C17" s="25" t="s">
        <v>9</v>
      </c>
      <c r="D17" s="27">
        <v>108.5</v>
      </c>
      <c r="E17" s="27">
        <v>110.8</v>
      </c>
      <c r="F17" s="27">
        <v>139.69999999999999</v>
      </c>
      <c r="G17" s="27">
        <v>128.30000000000001</v>
      </c>
      <c r="H17" s="27">
        <v>140.30000000000001</v>
      </c>
      <c r="I17" s="54">
        <f t="shared" si="0"/>
        <v>9.3530787217459069E-2</v>
      </c>
      <c r="J17" s="24"/>
    </row>
    <row r="18" spans="2:10" x14ac:dyDescent="0.2">
      <c r="B18" s="18"/>
      <c r="C18" s="25" t="s">
        <v>10</v>
      </c>
      <c r="D18" s="26">
        <v>101.2</v>
      </c>
      <c r="E18" s="27">
        <v>111</v>
      </c>
      <c r="F18" s="27">
        <v>115.5</v>
      </c>
      <c r="G18" s="27">
        <v>132.4</v>
      </c>
      <c r="H18" s="27">
        <v>148</v>
      </c>
      <c r="I18" s="54">
        <f t="shared" si="0"/>
        <v>0.11782477341389723</v>
      </c>
      <c r="J18" s="24"/>
    </row>
    <row r="19" spans="2:10" x14ac:dyDescent="0.2">
      <c r="B19" s="18"/>
      <c r="C19" s="25" t="s">
        <v>11</v>
      </c>
      <c r="D19" s="27">
        <v>99.708496637850971</v>
      </c>
      <c r="E19" s="27">
        <v>115.14750239458074</v>
      </c>
      <c r="F19" s="27">
        <v>123.70883162048267</v>
      </c>
      <c r="G19" s="27">
        <v>127.3</v>
      </c>
      <c r="H19" s="27">
        <v>128.5</v>
      </c>
      <c r="I19" s="54">
        <f t="shared" si="0"/>
        <v>9.4265514532600389E-3</v>
      </c>
      <c r="J19" s="24"/>
    </row>
    <row r="20" spans="2:10" x14ac:dyDescent="0.2">
      <c r="B20" s="18"/>
      <c r="C20" s="25" t="s">
        <v>12</v>
      </c>
      <c r="D20" s="26">
        <v>112.89942059065956</v>
      </c>
      <c r="E20" s="27">
        <v>109.01554590477744</v>
      </c>
      <c r="F20" s="27">
        <v>107.6</v>
      </c>
      <c r="G20" s="27">
        <v>98.6</v>
      </c>
      <c r="H20" s="27">
        <v>100.9</v>
      </c>
      <c r="I20" s="54">
        <f t="shared" si="0"/>
        <v>2.3326572008113708E-2</v>
      </c>
      <c r="J20" s="24"/>
    </row>
    <row r="21" spans="2:10" x14ac:dyDescent="0.2">
      <c r="B21" s="18"/>
      <c r="C21" s="25" t="s">
        <v>13</v>
      </c>
      <c r="D21" s="27">
        <v>109.1</v>
      </c>
      <c r="E21" s="27">
        <v>139.19999999999999</v>
      </c>
      <c r="F21" s="27">
        <v>156.6</v>
      </c>
      <c r="G21" s="27">
        <v>164.9</v>
      </c>
      <c r="H21" s="27">
        <v>172.8</v>
      </c>
      <c r="I21" s="54">
        <f t="shared" si="0"/>
        <v>4.7907822922983657E-2</v>
      </c>
      <c r="J21" s="24"/>
    </row>
    <row r="22" spans="2:10" x14ac:dyDescent="0.2">
      <c r="B22" s="18"/>
      <c r="C22" s="25" t="s">
        <v>14</v>
      </c>
      <c r="D22" s="26">
        <v>114.2</v>
      </c>
      <c r="E22" s="27">
        <v>116.5</v>
      </c>
      <c r="F22" s="27">
        <v>147.4</v>
      </c>
      <c r="G22" s="27">
        <v>139.30000000000001</v>
      </c>
      <c r="H22" s="27">
        <v>146.1</v>
      </c>
      <c r="I22" s="54">
        <f t="shared" si="0"/>
        <v>4.8815506101938133E-2</v>
      </c>
      <c r="J22" s="24"/>
    </row>
    <row r="23" spans="2:10" ht="13.5" thickBot="1" x14ac:dyDescent="0.25">
      <c r="B23" s="18"/>
      <c r="C23" s="28" t="s">
        <v>15</v>
      </c>
      <c r="D23" s="27">
        <v>103.3</v>
      </c>
      <c r="E23" s="29">
        <v>111.1</v>
      </c>
      <c r="F23" s="29">
        <v>126.2</v>
      </c>
      <c r="G23" s="29">
        <v>139.19999999999999</v>
      </c>
      <c r="H23" s="29">
        <v>150.4</v>
      </c>
      <c r="I23" s="55">
        <f t="shared" si="0"/>
        <v>8.0459770114942653E-2</v>
      </c>
      <c r="J23" s="24"/>
    </row>
    <row r="24" spans="2:10" ht="18.75" thickBot="1" x14ac:dyDescent="0.25">
      <c r="B24" s="18"/>
      <c r="C24" s="30" t="s">
        <v>16</v>
      </c>
      <c r="D24" s="31">
        <v>105.4</v>
      </c>
      <c r="E24" s="31">
        <v>110.6</v>
      </c>
      <c r="F24" s="31">
        <v>124.2</v>
      </c>
      <c r="G24" s="31">
        <v>139.80000000000001</v>
      </c>
      <c r="H24" s="31">
        <v>147.4</v>
      </c>
      <c r="I24" s="35">
        <f t="shared" si="0"/>
        <v>5.4363376251788227E-2</v>
      </c>
      <c r="J24" s="24"/>
    </row>
    <row r="25" spans="2:10" ht="13.5" thickBot="1" x14ac:dyDescent="0.25">
      <c r="B25" s="32"/>
      <c r="C25" s="120" t="s">
        <v>17</v>
      </c>
      <c r="D25" s="121"/>
      <c r="E25" s="121"/>
      <c r="F25" s="33"/>
      <c r="G25" s="33"/>
      <c r="H25" s="33"/>
      <c r="I25" s="33"/>
      <c r="J25" s="34"/>
    </row>
    <row r="26" spans="2:10" x14ac:dyDescent="0.2">
      <c r="B26" s="6" t="s">
        <v>19</v>
      </c>
    </row>
    <row r="27" spans="2:10" x14ac:dyDescent="0.2">
      <c r="B27" s="6" t="s">
        <v>20</v>
      </c>
    </row>
    <row r="28" spans="2:10" x14ac:dyDescent="0.2">
      <c r="B28" s="36" t="s">
        <v>21</v>
      </c>
    </row>
  </sheetData>
  <mergeCells count="2">
    <mergeCell ref="A3:I3"/>
    <mergeCell ref="C25:E25"/>
  </mergeCells>
  <phoneticPr fontId="6" type="noConversion"/>
  <hyperlinks>
    <hyperlink ref="B28" r:id="rId1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I24" sqref="I24"/>
    </sheetView>
  </sheetViews>
  <sheetFormatPr defaultRowHeight="12.75" x14ac:dyDescent="0.2"/>
  <cols>
    <col min="3" max="3" width="46" customWidth="1"/>
    <col min="4" max="8" width="10.710937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39904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22</v>
      </c>
    </row>
    <row r="11" spans="1:10" ht="18.75" thickBot="1" x14ac:dyDescent="0.3">
      <c r="B11" s="37"/>
      <c r="C11" s="38" t="s">
        <v>23</v>
      </c>
      <c r="D11" s="11"/>
      <c r="E11" s="12"/>
      <c r="F11" s="12"/>
      <c r="G11" s="12"/>
      <c r="H11" s="12"/>
      <c r="I11" s="12"/>
      <c r="J11" s="39"/>
    </row>
    <row r="12" spans="1:10" ht="13.5" thickBot="1" x14ac:dyDescent="0.25">
      <c r="B12" s="40"/>
      <c r="C12" s="41"/>
      <c r="D12" s="16"/>
      <c r="E12" s="16"/>
      <c r="F12" s="16"/>
      <c r="G12" s="16"/>
      <c r="H12" s="16"/>
      <c r="I12" s="16"/>
      <c r="J12" s="42"/>
    </row>
    <row r="13" spans="1:10" ht="13.5" thickBot="1" x14ac:dyDescent="0.25">
      <c r="B13" s="43"/>
      <c r="C13" s="52" t="s">
        <v>5</v>
      </c>
      <c r="D13" s="20">
        <v>38353</v>
      </c>
      <c r="E13" s="21">
        <v>38718</v>
      </c>
      <c r="F13" s="21">
        <v>39083</v>
      </c>
      <c r="G13" s="22">
        <v>39448</v>
      </c>
      <c r="H13" s="20">
        <v>39814</v>
      </c>
      <c r="I13" s="23" t="s">
        <v>24</v>
      </c>
      <c r="J13" s="44"/>
    </row>
    <row r="14" spans="1:10" x14ac:dyDescent="0.2">
      <c r="B14" s="43"/>
      <c r="C14" s="45" t="s">
        <v>6</v>
      </c>
      <c r="D14" s="26">
        <v>104.11764705882354</v>
      </c>
      <c r="E14" s="26">
        <v>124.11764705882354</v>
      </c>
      <c r="F14" s="26">
        <v>135</v>
      </c>
      <c r="G14" s="26">
        <v>127.6</v>
      </c>
      <c r="H14" s="26">
        <v>138.5</v>
      </c>
      <c r="I14" s="53">
        <f>(+H14-G14)/G14</f>
        <v>8.5423197492163053E-2</v>
      </c>
      <c r="J14" s="44"/>
    </row>
    <row r="15" spans="1:10" x14ac:dyDescent="0.2">
      <c r="B15" s="43"/>
      <c r="C15" s="45" t="s">
        <v>7</v>
      </c>
      <c r="D15" s="27">
        <v>105.83732057416266</v>
      </c>
      <c r="E15" s="27">
        <v>117.51196172248804</v>
      </c>
      <c r="F15" s="27">
        <v>149.1866028708134</v>
      </c>
      <c r="G15" s="27">
        <v>155.30000000000001</v>
      </c>
      <c r="H15" s="27">
        <v>189</v>
      </c>
      <c r="I15" s="54">
        <f t="shared" ref="I15:I24" si="0">(+H15-G15)/G15</f>
        <v>0.21699935608499668</v>
      </c>
      <c r="J15" s="44"/>
    </row>
    <row r="16" spans="1:10" x14ac:dyDescent="0.2">
      <c r="B16" s="43"/>
      <c r="C16" s="45" t="s">
        <v>8</v>
      </c>
      <c r="D16" s="26">
        <v>100.09328358208955</v>
      </c>
      <c r="E16" s="27">
        <v>121.73507462686565</v>
      </c>
      <c r="F16" s="27">
        <v>144.02985074626866</v>
      </c>
      <c r="G16" s="27">
        <v>149.30000000000001</v>
      </c>
      <c r="H16" s="27">
        <v>178.8</v>
      </c>
      <c r="I16" s="54">
        <f t="shared" si="0"/>
        <v>0.19758874748827862</v>
      </c>
      <c r="J16" s="44"/>
    </row>
    <row r="17" spans="2:10" x14ac:dyDescent="0.2">
      <c r="B17" s="43"/>
      <c r="C17" s="45" t="s">
        <v>9</v>
      </c>
      <c r="D17" s="27">
        <v>95.597484276729574</v>
      </c>
      <c r="E17" s="27">
        <v>119.67654986522911</v>
      </c>
      <c r="F17" s="27">
        <v>119.3171608265948</v>
      </c>
      <c r="G17" s="27">
        <v>126.2</v>
      </c>
      <c r="H17" s="27">
        <v>115.7</v>
      </c>
      <c r="I17" s="54">
        <f t="shared" si="0"/>
        <v>-8.3201267828843101E-2</v>
      </c>
      <c r="J17" s="44"/>
    </row>
    <row r="18" spans="2:10" x14ac:dyDescent="0.2">
      <c r="B18" s="43"/>
      <c r="C18" s="45" t="s">
        <v>10</v>
      </c>
      <c r="D18" s="26">
        <v>104.0604343720491</v>
      </c>
      <c r="E18" s="27">
        <v>113.12559017941453</v>
      </c>
      <c r="F18" s="27">
        <v>120.39660056657222</v>
      </c>
      <c r="G18" s="27">
        <v>139.5</v>
      </c>
      <c r="H18" s="27">
        <v>150.1</v>
      </c>
      <c r="I18" s="54">
        <f t="shared" si="0"/>
        <v>7.5985663082437233E-2</v>
      </c>
      <c r="J18" s="44"/>
    </row>
    <row r="19" spans="2:10" x14ac:dyDescent="0.2">
      <c r="B19" s="43"/>
      <c r="C19" s="45" t="s">
        <v>11</v>
      </c>
      <c r="D19" s="27">
        <v>112.4149734395338</v>
      </c>
      <c r="E19" s="27">
        <v>123.23632192967303</v>
      </c>
      <c r="F19" s="27">
        <v>127.3886138489637</v>
      </c>
      <c r="G19" s="27">
        <v>128.69999999999999</v>
      </c>
      <c r="H19" s="27">
        <v>132.9</v>
      </c>
      <c r="I19" s="54">
        <f t="shared" si="0"/>
        <v>3.2634032634032771E-2</v>
      </c>
      <c r="J19" s="44"/>
    </row>
    <row r="20" spans="2:10" x14ac:dyDescent="0.2">
      <c r="B20" s="43"/>
      <c r="C20" s="45" t="s">
        <v>12</v>
      </c>
      <c r="D20" s="26">
        <v>97.261780415447561</v>
      </c>
      <c r="E20" s="27">
        <v>98.562814939403864</v>
      </c>
      <c r="F20" s="27">
        <v>84.847222507995582</v>
      </c>
      <c r="G20" s="27">
        <v>88.6</v>
      </c>
      <c r="H20" s="27">
        <v>83.6</v>
      </c>
      <c r="I20" s="54">
        <f t="shared" si="0"/>
        <v>-5.6433408577878111E-2</v>
      </c>
      <c r="J20" s="44"/>
    </row>
    <row r="21" spans="2:10" x14ac:dyDescent="0.2">
      <c r="B21" s="43"/>
      <c r="C21" s="45" t="s">
        <v>13</v>
      </c>
      <c r="D21" s="27">
        <v>137.36153071500505</v>
      </c>
      <c r="E21" s="27">
        <v>153.97784491440081</v>
      </c>
      <c r="F21" s="27">
        <v>166.76737160120845</v>
      </c>
      <c r="G21" s="27">
        <v>172.6</v>
      </c>
      <c r="H21" s="27">
        <v>179.6</v>
      </c>
      <c r="I21" s="54">
        <f t="shared" si="0"/>
        <v>4.0556199304750871E-2</v>
      </c>
      <c r="J21" s="44"/>
    </row>
    <row r="22" spans="2:10" x14ac:dyDescent="0.2">
      <c r="B22" s="43"/>
      <c r="C22" s="45" t="s">
        <v>14</v>
      </c>
      <c r="D22" s="26">
        <v>93.047210300429185</v>
      </c>
      <c r="E22" s="27">
        <v>107.21030042918456</v>
      </c>
      <c r="F22" s="27">
        <v>120.51502145922748</v>
      </c>
      <c r="G22" s="27">
        <v>124.5</v>
      </c>
      <c r="H22" s="27">
        <v>117.3</v>
      </c>
      <c r="I22" s="54">
        <f t="shared" si="0"/>
        <v>-5.7831325301204842E-2</v>
      </c>
      <c r="J22" s="44"/>
    </row>
    <row r="23" spans="2:10" ht="13.5" thickBot="1" x14ac:dyDescent="0.25">
      <c r="B23" s="43"/>
      <c r="C23" s="46" t="s">
        <v>15</v>
      </c>
      <c r="D23" s="27">
        <v>109.78043912175647</v>
      </c>
      <c r="E23" s="29">
        <v>124.45109780439121</v>
      </c>
      <c r="F23" s="29">
        <v>135.52894211576847</v>
      </c>
      <c r="G23" s="29">
        <v>150.80000000000001</v>
      </c>
      <c r="H23" s="29">
        <v>156.5</v>
      </c>
      <c r="I23" s="55">
        <f t="shared" si="0"/>
        <v>3.7798408488063581E-2</v>
      </c>
      <c r="J23" s="44"/>
    </row>
    <row r="24" spans="2:10" ht="18.75" thickBot="1" x14ac:dyDescent="0.25">
      <c r="B24" s="43"/>
      <c r="C24" s="47" t="s">
        <v>16</v>
      </c>
      <c r="D24" s="48">
        <v>105.3</v>
      </c>
      <c r="E24" s="48">
        <v>116.1</v>
      </c>
      <c r="F24" s="48">
        <v>130.80000000000001</v>
      </c>
      <c r="G24" s="48">
        <v>140.6</v>
      </c>
      <c r="H24" s="48">
        <v>152.1</v>
      </c>
      <c r="I24" s="51">
        <f t="shared" si="0"/>
        <v>8.1792318634423905E-2</v>
      </c>
      <c r="J24" s="44"/>
    </row>
    <row r="25" spans="2:10" ht="13.5" thickBot="1" x14ac:dyDescent="0.25">
      <c r="B25" s="49"/>
      <c r="C25" s="120" t="s">
        <v>17</v>
      </c>
      <c r="D25" s="121"/>
      <c r="E25" s="121"/>
      <c r="F25" s="33"/>
      <c r="G25" s="33"/>
      <c r="H25" s="33"/>
      <c r="I25" s="33"/>
      <c r="J25" s="50"/>
    </row>
    <row r="26" spans="2:10" x14ac:dyDescent="0.2">
      <c r="B26" s="6" t="s">
        <v>26</v>
      </c>
    </row>
    <row r="27" spans="2:10" x14ac:dyDescent="0.2">
      <c r="B27" s="36" t="s">
        <v>25</v>
      </c>
    </row>
    <row r="30" spans="2:10" ht="18" customHeight="1" x14ac:dyDescent="0.2"/>
    <row r="32" spans="2:10" ht="18" customHeight="1" x14ac:dyDescent="0.2"/>
  </sheetData>
  <mergeCells count="2">
    <mergeCell ref="A3:I3"/>
    <mergeCell ref="C25:E25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workbookViewId="0">
      <selection activeCell="B26" sqref="B26:B27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40309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27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38718</v>
      </c>
      <c r="E13" s="68">
        <v>39083</v>
      </c>
      <c r="F13" s="68">
        <v>39448</v>
      </c>
      <c r="G13" s="69">
        <v>39814</v>
      </c>
      <c r="H13" s="67">
        <v>40179</v>
      </c>
      <c r="I13" s="70" t="s">
        <v>28</v>
      </c>
      <c r="J13" s="71"/>
    </row>
    <row r="14" spans="1:10" x14ac:dyDescent="0.2">
      <c r="B14" s="65"/>
      <c r="C14" s="45" t="s">
        <v>29</v>
      </c>
      <c r="D14" s="72">
        <v>124.11764705882354</v>
      </c>
      <c r="E14" s="72">
        <v>135</v>
      </c>
      <c r="F14" s="72">
        <v>127.64705882352941</v>
      </c>
      <c r="G14" s="72">
        <v>138.5</v>
      </c>
      <c r="H14" s="72">
        <v>123.6</v>
      </c>
      <c r="I14" s="81">
        <v>-0.10758122743682315</v>
      </c>
      <c r="J14" s="71"/>
    </row>
    <row r="15" spans="1:10" x14ac:dyDescent="0.2">
      <c r="B15" s="65"/>
      <c r="C15" s="45" t="s">
        <v>30</v>
      </c>
      <c r="D15" s="73">
        <v>117.51196172248804</v>
      </c>
      <c r="E15" s="73">
        <v>149.1866028708134</v>
      </c>
      <c r="F15" s="73">
        <v>155.311004784689</v>
      </c>
      <c r="G15" s="73">
        <v>188.8</v>
      </c>
      <c r="H15" s="73">
        <v>183.1</v>
      </c>
      <c r="I15" s="82">
        <v>-3.0190677966101784E-2</v>
      </c>
      <c r="J15" s="71"/>
    </row>
    <row r="16" spans="1:10" x14ac:dyDescent="0.2">
      <c r="B16" s="65"/>
      <c r="C16" s="45" t="s">
        <v>31</v>
      </c>
      <c r="D16" s="72">
        <v>121.73507462686565</v>
      </c>
      <c r="E16" s="73">
        <v>144.02985074626866</v>
      </c>
      <c r="F16" s="73">
        <v>149.34701492537312</v>
      </c>
      <c r="G16" s="73">
        <v>178.8</v>
      </c>
      <c r="H16" s="73">
        <v>170.4</v>
      </c>
      <c r="I16" s="82">
        <v>-4.697986577181211E-2</v>
      </c>
      <c r="J16" s="71"/>
    </row>
    <row r="17" spans="2:10" x14ac:dyDescent="0.2">
      <c r="B17" s="65"/>
      <c r="C17" s="45" t="s">
        <v>32</v>
      </c>
      <c r="D17" s="73">
        <v>119.67654986522911</v>
      </c>
      <c r="E17" s="73">
        <v>119.3171608265948</v>
      </c>
      <c r="F17" s="73">
        <v>126.23539982030549</v>
      </c>
      <c r="G17" s="73">
        <v>115.7</v>
      </c>
      <c r="H17" s="73">
        <v>112.7</v>
      </c>
      <c r="I17" s="82">
        <v>-2.5929127052722559E-2</v>
      </c>
      <c r="J17" s="71"/>
    </row>
    <row r="18" spans="2:10" x14ac:dyDescent="0.2">
      <c r="B18" s="65"/>
      <c r="C18" s="45" t="s">
        <v>33</v>
      </c>
      <c r="D18" s="72">
        <v>113.12559017941453</v>
      </c>
      <c r="E18" s="73">
        <v>120.39660056657222</v>
      </c>
      <c r="F18" s="73">
        <v>139.47119924457033</v>
      </c>
      <c r="G18" s="73">
        <v>145.9</v>
      </c>
      <c r="H18" s="73">
        <v>133.19999999999999</v>
      </c>
      <c r="I18" s="82">
        <v>-8.7045921864290721E-2</v>
      </c>
      <c r="J18" s="71"/>
    </row>
    <row r="19" spans="2:10" x14ac:dyDescent="0.2">
      <c r="B19" s="65"/>
      <c r="C19" s="45" t="s">
        <v>34</v>
      </c>
      <c r="D19" s="73">
        <v>123.23632192967303</v>
      </c>
      <c r="E19" s="73">
        <v>127.3886138489637</v>
      </c>
      <c r="F19" s="73">
        <v>128.68951878222097</v>
      </c>
      <c r="G19" s="73">
        <v>132.6</v>
      </c>
      <c r="H19" s="73">
        <v>123.6</v>
      </c>
      <c r="I19" s="82">
        <v>-6.7873303167420823E-2</v>
      </c>
      <c r="J19" s="71"/>
    </row>
    <row r="20" spans="2:10" x14ac:dyDescent="0.2">
      <c r="B20" s="65"/>
      <c r="C20" s="45" t="s">
        <v>35</v>
      </c>
      <c r="D20" s="72">
        <v>98.562814939403864</v>
      </c>
      <c r="E20" s="73">
        <v>84.847222507995582</v>
      </c>
      <c r="F20" s="73">
        <v>88.567038108554897</v>
      </c>
      <c r="G20" s="73">
        <v>83.6</v>
      </c>
      <c r="H20" s="73">
        <v>81.7</v>
      </c>
      <c r="I20" s="82">
        <v>-2.2727272727272627E-2</v>
      </c>
      <c r="J20" s="71"/>
    </row>
    <row r="21" spans="2:10" x14ac:dyDescent="0.2">
      <c r="B21" s="65"/>
      <c r="C21" s="45" t="s">
        <v>36</v>
      </c>
      <c r="D21" s="73">
        <v>153.97784491440081</v>
      </c>
      <c r="E21" s="73">
        <v>166.76737160120845</v>
      </c>
      <c r="F21" s="73">
        <v>172.60825780463244</v>
      </c>
      <c r="G21" s="73">
        <v>179.6</v>
      </c>
      <c r="H21" s="73">
        <v>173.1</v>
      </c>
      <c r="I21" s="82">
        <v>-3.6191536748329624E-2</v>
      </c>
      <c r="J21" s="71"/>
    </row>
    <row r="22" spans="2:10" x14ac:dyDescent="0.2">
      <c r="B22" s="65"/>
      <c r="C22" s="45" t="s">
        <v>37</v>
      </c>
      <c r="D22" s="72">
        <v>107.21030042918456</v>
      </c>
      <c r="E22" s="73">
        <v>120.51502145922748</v>
      </c>
      <c r="F22" s="73">
        <v>124.54935622317595</v>
      </c>
      <c r="G22" s="73">
        <v>118.9</v>
      </c>
      <c r="H22" s="73">
        <v>113.6</v>
      </c>
      <c r="I22" s="82">
        <v>-4.4575273338940381E-2</v>
      </c>
      <c r="J22" s="71"/>
    </row>
    <row r="23" spans="2:10" ht="13.5" thickBot="1" x14ac:dyDescent="0.25">
      <c r="B23" s="65"/>
      <c r="C23" s="46" t="s">
        <v>38</v>
      </c>
      <c r="D23" s="73">
        <v>124.45109780439121</v>
      </c>
      <c r="E23" s="74">
        <v>135.52894211576847</v>
      </c>
      <c r="F23" s="74">
        <v>150.79840319361278</v>
      </c>
      <c r="G23" s="74">
        <v>157.4</v>
      </c>
      <c r="H23" s="74">
        <v>131</v>
      </c>
      <c r="I23" s="82">
        <v>-0.16772554002541298</v>
      </c>
      <c r="J23" s="71"/>
    </row>
    <row r="24" spans="2:10" ht="19.5" thickBot="1" x14ac:dyDescent="0.25">
      <c r="B24" s="65"/>
      <c r="C24" s="75" t="s">
        <v>16</v>
      </c>
      <c r="D24" s="76">
        <v>118.3</v>
      </c>
      <c r="E24" s="76">
        <v>130.80000000000001</v>
      </c>
      <c r="F24" s="76">
        <v>139.69999999999999</v>
      </c>
      <c r="G24" s="76">
        <v>151.9</v>
      </c>
      <c r="H24" s="76">
        <v>139.80000000000001</v>
      </c>
      <c r="I24" s="80">
        <v>-7.9657669519420632E-2</v>
      </c>
      <c r="J24" s="71"/>
    </row>
    <row r="25" spans="2:10" ht="13.5" thickBot="1" x14ac:dyDescent="0.25">
      <c r="B25" s="77"/>
      <c r="C25" s="122" t="s">
        <v>17</v>
      </c>
      <c r="D25" s="123"/>
      <c r="E25" s="123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  <row r="30" spans="2:10" ht="18.75" customHeight="1" x14ac:dyDescent="0.2"/>
    <row r="32" spans="2:10" ht="18.75" customHeight="1" x14ac:dyDescent="0.2"/>
  </sheetData>
  <mergeCells count="2">
    <mergeCell ref="A3:I3"/>
    <mergeCell ref="C25:E25"/>
  </mergeCells>
  <hyperlinks>
    <hyperlink ref="B27" r:id="rId1"/>
  </hyperlinks>
  <pageMargins left="0.7" right="0.7" top="0.75" bottom="0.75" header="0.3" footer="0.3"/>
  <pageSetup scale="8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C28" sqref="C28"/>
    </sheetView>
  </sheetViews>
  <sheetFormatPr defaultRowHeight="12.75" x14ac:dyDescent="0.2"/>
  <cols>
    <col min="3" max="3" width="46" customWidth="1"/>
    <col min="4" max="8" width="0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40617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41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39083</v>
      </c>
      <c r="E13" s="68">
        <v>39448</v>
      </c>
      <c r="F13" s="68">
        <v>39814</v>
      </c>
      <c r="G13" s="69">
        <v>40179</v>
      </c>
      <c r="H13" s="67">
        <v>40544</v>
      </c>
      <c r="I13" s="70" t="s">
        <v>40</v>
      </c>
      <c r="J13" s="71"/>
    </row>
    <row r="14" spans="1:10" x14ac:dyDescent="0.2">
      <c r="B14" s="65"/>
      <c r="C14" s="85" t="s">
        <v>29</v>
      </c>
      <c r="D14" s="72">
        <v>135</v>
      </c>
      <c r="E14" s="72">
        <v>127.6</v>
      </c>
      <c r="F14" s="72">
        <v>138.5</v>
      </c>
      <c r="G14" s="72">
        <v>123.6</v>
      </c>
      <c r="H14" s="72">
        <v>139.6</v>
      </c>
      <c r="I14" s="83">
        <v>0.12944983818770228</v>
      </c>
      <c r="J14" s="71"/>
    </row>
    <row r="15" spans="1:10" x14ac:dyDescent="0.2">
      <c r="B15" s="65"/>
      <c r="C15" s="86" t="s">
        <v>30</v>
      </c>
      <c r="D15" s="73">
        <v>149.19999999999999</v>
      </c>
      <c r="E15" s="73">
        <v>155.30000000000001</v>
      </c>
      <c r="F15" s="73">
        <v>188.8</v>
      </c>
      <c r="G15" s="73">
        <v>183.1</v>
      </c>
      <c r="H15" s="73">
        <v>185.5</v>
      </c>
      <c r="I15" s="83">
        <v>1.3107591480065569E-2</v>
      </c>
      <c r="J15" s="71"/>
    </row>
    <row r="16" spans="1:10" x14ac:dyDescent="0.2">
      <c r="B16" s="65"/>
      <c r="C16" s="86" t="s">
        <v>31</v>
      </c>
      <c r="D16" s="72">
        <v>144</v>
      </c>
      <c r="E16" s="73">
        <v>149.30000000000001</v>
      </c>
      <c r="F16" s="73">
        <v>178.8</v>
      </c>
      <c r="G16" s="73">
        <v>170.4</v>
      </c>
      <c r="H16" s="73">
        <v>163.6</v>
      </c>
      <c r="I16" s="83">
        <v>-3.9906103286385039E-2</v>
      </c>
      <c r="J16" s="71"/>
    </row>
    <row r="17" spans="2:10" x14ac:dyDescent="0.2">
      <c r="B17" s="65"/>
      <c r="C17" s="86" t="s">
        <v>32</v>
      </c>
      <c r="D17" s="73">
        <v>119.3</v>
      </c>
      <c r="E17" s="73">
        <v>126.2</v>
      </c>
      <c r="F17" s="73">
        <v>115.7</v>
      </c>
      <c r="G17" s="73">
        <v>112.7</v>
      </c>
      <c r="H17" s="73">
        <v>124.7</v>
      </c>
      <c r="I17" s="83">
        <v>0.1064773735581189</v>
      </c>
      <c r="J17" s="71"/>
    </row>
    <row r="18" spans="2:10" x14ac:dyDescent="0.2">
      <c r="B18" s="65"/>
      <c r="C18" s="86" t="s">
        <v>33</v>
      </c>
      <c r="D18" s="72">
        <v>120.4</v>
      </c>
      <c r="E18" s="73">
        <v>139.5</v>
      </c>
      <c r="F18" s="73">
        <v>145.9</v>
      </c>
      <c r="G18" s="73">
        <v>133.19999999999999</v>
      </c>
      <c r="H18" s="73">
        <v>140.80000000000001</v>
      </c>
      <c r="I18" s="83">
        <v>5.7057057057057235E-2</v>
      </c>
      <c r="J18" s="71"/>
    </row>
    <row r="19" spans="2:10" x14ac:dyDescent="0.2">
      <c r="B19" s="65"/>
      <c r="C19" s="86" t="s">
        <v>34</v>
      </c>
      <c r="D19" s="73">
        <v>127.4</v>
      </c>
      <c r="E19" s="73">
        <v>128.69999999999999</v>
      </c>
      <c r="F19" s="73">
        <v>132.6</v>
      </c>
      <c r="G19" s="73">
        <v>123.6</v>
      </c>
      <c r="H19" s="73">
        <v>128.30000000000001</v>
      </c>
      <c r="I19" s="83">
        <v>3.8025889967637679E-2</v>
      </c>
      <c r="J19" s="71"/>
    </row>
    <row r="20" spans="2:10" x14ac:dyDescent="0.2">
      <c r="B20" s="65"/>
      <c r="C20" s="86" t="s">
        <v>35</v>
      </c>
      <c r="D20" s="72">
        <v>84.8</v>
      </c>
      <c r="E20" s="73">
        <v>88.6</v>
      </c>
      <c r="F20" s="73">
        <v>83.6</v>
      </c>
      <c r="G20" s="73">
        <v>81.7</v>
      </c>
      <c r="H20" s="73">
        <v>78.400000000000006</v>
      </c>
      <c r="I20" s="83">
        <v>-4.0391676866585034E-2</v>
      </c>
      <c r="J20" s="71"/>
    </row>
    <row r="21" spans="2:10" x14ac:dyDescent="0.2">
      <c r="B21" s="65"/>
      <c r="C21" s="86" t="s">
        <v>36</v>
      </c>
      <c r="D21" s="73">
        <v>166.8</v>
      </c>
      <c r="E21" s="73">
        <v>172.6</v>
      </c>
      <c r="F21" s="73">
        <v>179.6</v>
      </c>
      <c r="G21" s="73">
        <v>173.1</v>
      </c>
      <c r="H21" s="73">
        <v>179.1</v>
      </c>
      <c r="I21" s="83">
        <v>3.4662045060658578E-2</v>
      </c>
      <c r="J21" s="71"/>
    </row>
    <row r="22" spans="2:10" x14ac:dyDescent="0.2">
      <c r="B22" s="65"/>
      <c r="C22" s="86" t="s">
        <v>37</v>
      </c>
      <c r="D22" s="72">
        <v>120.5</v>
      </c>
      <c r="E22" s="73">
        <v>124.5</v>
      </c>
      <c r="F22" s="73">
        <v>118.9</v>
      </c>
      <c r="G22" s="73">
        <v>113.6</v>
      </c>
      <c r="H22" s="73">
        <v>115</v>
      </c>
      <c r="I22" s="83">
        <v>1.2323943661971882E-2</v>
      </c>
      <c r="J22" s="71"/>
    </row>
    <row r="23" spans="2:10" ht="13.5" thickBot="1" x14ac:dyDescent="0.25">
      <c r="B23" s="65"/>
      <c r="C23" s="87" t="s">
        <v>38</v>
      </c>
      <c r="D23" s="73">
        <v>135.5</v>
      </c>
      <c r="E23" s="74">
        <v>150.80000000000001</v>
      </c>
      <c r="F23" s="74">
        <v>157.4</v>
      </c>
      <c r="G23" s="74">
        <v>131</v>
      </c>
      <c r="H23" s="74">
        <v>144.5</v>
      </c>
      <c r="I23" s="84">
        <v>0.10305343511450382</v>
      </c>
      <c r="J23" s="71"/>
    </row>
    <row r="24" spans="2:10" ht="19.5" thickBot="1" x14ac:dyDescent="0.25">
      <c r="B24" s="65"/>
      <c r="C24" s="75" t="s">
        <v>16</v>
      </c>
      <c r="D24" s="76">
        <v>131.4</v>
      </c>
      <c r="E24" s="76">
        <v>140.6</v>
      </c>
      <c r="F24" s="76">
        <v>151.9</v>
      </c>
      <c r="G24" s="76">
        <v>139.80000000000001</v>
      </c>
      <c r="H24" s="76">
        <v>146.1</v>
      </c>
      <c r="I24" s="88">
        <v>4.4959128065395031E-2</v>
      </c>
      <c r="J24" s="71"/>
    </row>
    <row r="25" spans="2:10" ht="13.5" thickBot="1" x14ac:dyDescent="0.25">
      <c r="B25" s="77"/>
      <c r="C25" s="124" t="s">
        <v>17</v>
      </c>
      <c r="D25" s="125"/>
      <c r="E25" s="125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</sheetData>
  <mergeCells count="2">
    <mergeCell ref="C25:E25"/>
    <mergeCell ref="A3:I3"/>
  </mergeCells>
  <hyperlinks>
    <hyperlink ref="B27" r:id="rId1"/>
  </hyperlinks>
  <pageMargins left="0.7" right="0.7" top="0.75" bottom="0.75" header="0.3" footer="0.3"/>
  <pageSetup scale="8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K11" sqref="K11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41004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42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67">
        <v>40940</v>
      </c>
      <c r="I13" s="70" t="s">
        <v>43</v>
      </c>
      <c r="J13" s="71"/>
    </row>
    <row r="14" spans="1:10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83">
        <v>8.5999999999999993E-2</v>
      </c>
      <c r="J14" s="71"/>
    </row>
    <row r="15" spans="1:10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83">
        <v>0.04</v>
      </c>
      <c r="J15" s="71"/>
    </row>
    <row r="16" spans="1:10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83">
        <v>0.159</v>
      </c>
      <c r="J16" s="71"/>
    </row>
    <row r="17" spans="2:10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83">
        <v>6.7000000000000004E-2</v>
      </c>
      <c r="J17" s="71"/>
    </row>
    <row r="18" spans="2:10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83">
        <v>4.9000000000000002E-2</v>
      </c>
      <c r="J18" s="71"/>
    </row>
    <row r="19" spans="2:10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83">
        <v>5.1999999999999998E-2</v>
      </c>
      <c r="J19" s="71"/>
    </row>
    <row r="20" spans="2:10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83">
        <v>0.06</v>
      </c>
      <c r="J20" s="71"/>
    </row>
    <row r="21" spans="2:10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83">
        <v>0.185</v>
      </c>
      <c r="J21" s="71"/>
    </row>
    <row r="22" spans="2:10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83">
        <v>5.8999999999999997E-2</v>
      </c>
      <c r="J22" s="71"/>
    </row>
    <row r="23" spans="2:10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84">
        <v>5.5E-2</v>
      </c>
      <c r="J23" s="71"/>
    </row>
    <row r="24" spans="2:10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8">
        <v>0.06</v>
      </c>
      <c r="J24" s="71"/>
    </row>
    <row r="25" spans="2:10" ht="13.5" thickBot="1" x14ac:dyDescent="0.25">
      <c r="B25" s="77"/>
      <c r="C25" s="124" t="s">
        <v>17</v>
      </c>
      <c r="D25" s="125"/>
      <c r="E25" s="125"/>
      <c r="F25" s="78"/>
      <c r="G25" s="78"/>
      <c r="H25" s="78"/>
      <c r="I25" s="78"/>
      <c r="J25" s="79"/>
    </row>
    <row r="26" spans="2:10" x14ac:dyDescent="0.2">
      <c r="B26" s="6" t="s">
        <v>45</v>
      </c>
    </row>
    <row r="27" spans="2:10" x14ac:dyDescent="0.2">
      <c r="B27" s="4" t="s">
        <v>44</v>
      </c>
    </row>
  </sheetData>
  <mergeCells count="2">
    <mergeCell ref="A3:I3"/>
    <mergeCell ref="C25:E25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RowHeight="12.75" x14ac:dyDescent="0.2"/>
  <cols>
    <col min="3" max="3" width="45.7109375" customWidth="1"/>
    <col min="4" max="9" width="0" hidden="1" customWidth="1"/>
    <col min="10" max="10" width="30.7109375" customWidth="1"/>
  </cols>
  <sheetData>
    <row r="2" spans="1:11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"/>
    </row>
    <row r="4" spans="1:11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8">
        <v>41369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10" spans="1:11" ht="16.5" thickBot="1" x14ac:dyDescent="0.3">
      <c r="B10" s="5" t="s">
        <v>47</v>
      </c>
    </row>
    <row r="11" spans="1:11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59"/>
      <c r="K11" s="60"/>
    </row>
    <row r="12" spans="1:11" ht="13.5" thickBot="1" x14ac:dyDescent="0.25">
      <c r="B12" s="6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92">
        <v>40940</v>
      </c>
      <c r="I13" s="69">
        <v>41306</v>
      </c>
      <c r="J13" s="70" t="s">
        <v>46</v>
      </c>
      <c r="K13" s="71"/>
    </row>
    <row r="14" spans="1:11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90">
        <v>159.80000000000001</v>
      </c>
      <c r="J14" s="83">
        <v>5.8000000000000003E-2</v>
      </c>
      <c r="K14" s="71"/>
    </row>
    <row r="15" spans="1:11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72">
        <v>201.3</v>
      </c>
      <c r="J15" s="83">
        <v>0.05</v>
      </c>
      <c r="K15" s="71"/>
    </row>
    <row r="16" spans="1:11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72">
        <v>199.5</v>
      </c>
      <c r="J16" s="83">
        <v>5.6000000000000001E-2</v>
      </c>
      <c r="K16" s="71"/>
    </row>
    <row r="17" spans="2:11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72">
        <v>133.1</v>
      </c>
      <c r="J17" s="83">
        <v>1.4E-2</v>
      </c>
      <c r="K17" s="71"/>
    </row>
    <row r="18" spans="2:11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72">
        <v>162.9</v>
      </c>
      <c r="J18" s="83">
        <v>8.6999999999999994E-2</v>
      </c>
      <c r="K18" s="71"/>
    </row>
    <row r="19" spans="2:11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72">
        <v>134.69999999999999</v>
      </c>
      <c r="J19" s="83">
        <v>-6.0000000000000001E-3</v>
      </c>
      <c r="K19" s="71"/>
    </row>
    <row r="20" spans="2:11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72">
        <v>80.599999999999994</v>
      </c>
      <c r="J20" s="83">
        <v>-1.2999999999999999E-2</v>
      </c>
      <c r="K20" s="71"/>
    </row>
    <row r="21" spans="2:11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72">
        <v>174.9</v>
      </c>
      <c r="J21" s="83">
        <v>1.7000000000000001E-2</v>
      </c>
      <c r="K21" s="71"/>
    </row>
    <row r="22" spans="2:11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72">
        <v>132.4</v>
      </c>
      <c r="J22" s="83">
        <v>7.5999999999999998E-2</v>
      </c>
      <c r="K22" s="71"/>
    </row>
    <row r="23" spans="2:11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91">
        <v>164</v>
      </c>
      <c r="J23" s="84">
        <v>4.9000000000000002E-2</v>
      </c>
      <c r="K23" s="71"/>
    </row>
    <row r="24" spans="2:11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9">
        <v>161.69999999999999</v>
      </c>
      <c r="J24" s="88">
        <v>4.7E-2</v>
      </c>
      <c r="K24" s="71"/>
    </row>
    <row r="25" spans="2:11" ht="13.5" thickBot="1" x14ac:dyDescent="0.25">
      <c r="B25" s="77"/>
      <c r="C25" s="124" t="s">
        <v>17</v>
      </c>
      <c r="D25" s="125"/>
      <c r="E25" s="125"/>
      <c r="F25" s="78"/>
      <c r="G25" s="78"/>
      <c r="H25" s="78"/>
      <c r="I25" s="78"/>
      <c r="J25" s="78"/>
      <c r="K25" s="79"/>
    </row>
    <row r="26" spans="2:11" x14ac:dyDescent="0.2">
      <c r="B26" s="6" t="s">
        <v>45</v>
      </c>
    </row>
    <row r="27" spans="2:11" x14ac:dyDescent="0.2">
      <c r="B27" s="4" t="s">
        <v>44</v>
      </c>
    </row>
  </sheetData>
  <mergeCells count="2">
    <mergeCell ref="A3:J3"/>
    <mergeCell ref="C25:E2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B41" sqref="B41"/>
    </sheetView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  <col min="10" max="11" width="9.140625" customWidth="1"/>
  </cols>
  <sheetData>
    <row r="1" spans="1:9" ht="13.5" thickBot="1" x14ac:dyDescent="0.25">
      <c r="A1" s="93"/>
      <c r="B1" s="93"/>
      <c r="C1" s="93"/>
      <c r="D1" s="93"/>
      <c r="E1" s="93"/>
      <c r="F1" s="93"/>
      <c r="G1" s="93"/>
      <c r="H1" s="93"/>
      <c r="I1" s="94"/>
    </row>
    <row r="2" spans="1:9" ht="27.75" customHeight="1" x14ac:dyDescent="0.2">
      <c r="A2" s="93"/>
      <c r="B2" s="126" t="s">
        <v>48</v>
      </c>
      <c r="C2" s="127"/>
      <c r="D2" s="127"/>
      <c r="E2" s="127"/>
      <c r="F2" s="127"/>
      <c r="G2" s="127"/>
      <c r="H2" s="127"/>
      <c r="I2" s="128"/>
    </row>
    <row r="3" spans="1:9" ht="24" thickBot="1" x14ac:dyDescent="0.25">
      <c r="A3" s="93"/>
      <c r="B3" s="129" t="s">
        <v>49</v>
      </c>
      <c r="C3" s="130"/>
      <c r="D3" s="130"/>
      <c r="E3" s="130"/>
      <c r="F3" s="130"/>
      <c r="G3" s="130"/>
      <c r="H3" s="130"/>
      <c r="I3" s="131"/>
    </row>
    <row r="4" spans="1:9" ht="41.25" customHeight="1" x14ac:dyDescent="0.2">
      <c r="A4" s="95"/>
      <c r="B4" s="96" t="s">
        <v>50</v>
      </c>
      <c r="C4" s="97" t="s">
        <v>51</v>
      </c>
      <c r="D4" s="97" t="s">
        <v>52</v>
      </c>
      <c r="E4" s="97" t="s">
        <v>53</v>
      </c>
      <c r="F4" s="97" t="s">
        <v>54</v>
      </c>
      <c r="G4" s="97" t="s">
        <v>55</v>
      </c>
      <c r="H4" s="97" t="s">
        <v>56</v>
      </c>
      <c r="I4" s="98" t="s">
        <v>57</v>
      </c>
    </row>
    <row r="5" spans="1:9" ht="15.75" customHeight="1" x14ac:dyDescent="0.25">
      <c r="A5" s="93"/>
      <c r="B5" s="99" t="s">
        <v>58</v>
      </c>
      <c r="C5" s="100">
        <v>0.01</v>
      </c>
      <c r="D5" s="101">
        <v>81.5</v>
      </c>
      <c r="E5" s="101">
        <v>88.9</v>
      </c>
      <c r="F5" s="101">
        <v>100</v>
      </c>
      <c r="G5" s="101">
        <v>109.2</v>
      </c>
      <c r="H5" s="101">
        <v>102.9</v>
      </c>
      <c r="I5" s="102">
        <v>-5.8000000000000003E-2</v>
      </c>
    </row>
    <row r="6" spans="1:9" ht="15.75" customHeight="1" x14ac:dyDescent="0.25">
      <c r="A6" s="93"/>
      <c r="B6" s="99" t="s">
        <v>59</v>
      </c>
      <c r="C6" s="100">
        <v>0.218</v>
      </c>
      <c r="D6" s="101">
        <v>85.2</v>
      </c>
      <c r="E6" s="101">
        <v>86.4</v>
      </c>
      <c r="F6" s="101">
        <v>100</v>
      </c>
      <c r="G6" s="101">
        <v>100.2</v>
      </c>
      <c r="H6" s="101">
        <v>99.8</v>
      </c>
      <c r="I6" s="102">
        <v>-4.0000000000000001E-3</v>
      </c>
    </row>
    <row r="7" spans="1:9" ht="15.75" customHeight="1" x14ac:dyDescent="0.25">
      <c r="A7" s="93"/>
      <c r="B7" s="99" t="s">
        <v>60</v>
      </c>
      <c r="C7" s="100">
        <v>6.0000000000000001E-3</v>
      </c>
      <c r="D7" s="101">
        <v>110.6</v>
      </c>
      <c r="E7" s="101">
        <v>92.2</v>
      </c>
      <c r="F7" s="101">
        <v>100</v>
      </c>
      <c r="G7" s="101">
        <v>127.8</v>
      </c>
      <c r="H7" s="101">
        <v>130</v>
      </c>
      <c r="I7" s="102">
        <v>1.7000000000000001E-2</v>
      </c>
    </row>
    <row r="8" spans="1:9" ht="15.75" customHeight="1" x14ac:dyDescent="0.25">
      <c r="A8" s="93"/>
      <c r="B8" s="99" t="s">
        <v>61</v>
      </c>
      <c r="C8" s="100">
        <v>0.02</v>
      </c>
      <c r="D8" s="101">
        <v>118.4</v>
      </c>
      <c r="E8" s="101">
        <v>121.6</v>
      </c>
      <c r="F8" s="101">
        <v>100</v>
      </c>
      <c r="G8" s="101">
        <v>116.6</v>
      </c>
      <c r="H8" s="101">
        <v>112.3</v>
      </c>
      <c r="I8" s="102">
        <v>-3.6999999999999998E-2</v>
      </c>
    </row>
    <row r="9" spans="1:9" ht="15" x14ac:dyDescent="0.25">
      <c r="A9" s="93"/>
      <c r="B9" s="99" t="s">
        <v>62</v>
      </c>
      <c r="C9" s="100">
        <v>7.0000000000000001E-3</v>
      </c>
      <c r="D9" s="101">
        <v>87.7</v>
      </c>
      <c r="E9" s="101">
        <v>87.8</v>
      </c>
      <c r="F9" s="101">
        <v>100</v>
      </c>
      <c r="G9" s="101">
        <v>104.9</v>
      </c>
      <c r="H9" s="101">
        <v>122.1</v>
      </c>
      <c r="I9" s="102">
        <v>0.16400000000000001</v>
      </c>
    </row>
    <row r="10" spans="1:9" ht="15" x14ac:dyDescent="0.25">
      <c r="A10" s="93"/>
      <c r="B10" s="99" t="s">
        <v>63</v>
      </c>
      <c r="C10" s="100">
        <v>4.3999999999999997E-2</v>
      </c>
      <c r="D10" s="101">
        <v>84.7</v>
      </c>
      <c r="E10" s="101">
        <v>89.4</v>
      </c>
      <c r="F10" s="101">
        <v>100</v>
      </c>
      <c r="G10" s="101">
        <v>107</v>
      </c>
      <c r="H10" s="101">
        <v>107.1</v>
      </c>
      <c r="I10" s="102">
        <v>1E-3</v>
      </c>
    </row>
    <row r="11" spans="1:9" ht="15" x14ac:dyDescent="0.25">
      <c r="A11" s="93"/>
      <c r="B11" s="99" t="s">
        <v>64</v>
      </c>
      <c r="C11" s="100">
        <v>4.7E-2</v>
      </c>
      <c r="D11" s="101">
        <v>75.3</v>
      </c>
      <c r="E11" s="101">
        <v>82.3</v>
      </c>
      <c r="F11" s="101">
        <v>100</v>
      </c>
      <c r="G11" s="101">
        <v>101</v>
      </c>
      <c r="H11" s="101">
        <v>103.7</v>
      </c>
      <c r="I11" s="102">
        <v>2.7E-2</v>
      </c>
    </row>
    <row r="12" spans="1:9" ht="15" x14ac:dyDescent="0.25">
      <c r="A12" s="93"/>
      <c r="B12" s="99" t="s">
        <v>65</v>
      </c>
      <c r="C12" s="100">
        <v>6.0000000000000001E-3</v>
      </c>
      <c r="D12" s="101">
        <v>93.5</v>
      </c>
      <c r="E12" s="101">
        <v>96.1</v>
      </c>
      <c r="F12" s="101">
        <v>100</v>
      </c>
      <c r="G12" s="101">
        <v>96.9</v>
      </c>
      <c r="H12" s="101">
        <v>93.1</v>
      </c>
      <c r="I12" s="102">
        <v>-0.04</v>
      </c>
    </row>
    <row r="13" spans="1:9" ht="15" x14ac:dyDescent="0.25">
      <c r="A13" s="93"/>
      <c r="B13" s="99" t="s">
        <v>66</v>
      </c>
      <c r="C13" s="100">
        <v>1.2999999999999999E-2</v>
      </c>
      <c r="D13" s="101">
        <v>90.5</v>
      </c>
      <c r="E13" s="101">
        <v>93</v>
      </c>
      <c r="F13" s="101">
        <v>100</v>
      </c>
      <c r="G13" s="101">
        <v>98.3</v>
      </c>
      <c r="H13" s="101">
        <v>95.2</v>
      </c>
      <c r="I13" s="102">
        <v>-3.2000000000000001E-2</v>
      </c>
    </row>
    <row r="14" spans="1:9" ht="15" x14ac:dyDescent="0.25">
      <c r="A14" s="93"/>
      <c r="B14" s="99" t="s">
        <v>67</v>
      </c>
      <c r="C14" s="100">
        <v>1.7000000000000001E-2</v>
      </c>
      <c r="D14" s="101">
        <v>86</v>
      </c>
      <c r="E14" s="101">
        <v>88.3</v>
      </c>
      <c r="F14" s="101">
        <v>100</v>
      </c>
      <c r="G14" s="101">
        <v>114.9</v>
      </c>
      <c r="H14" s="101">
        <v>106.8</v>
      </c>
      <c r="I14" s="102">
        <v>-7.0999999999999994E-2</v>
      </c>
    </row>
    <row r="15" spans="1:9" ht="15" x14ac:dyDescent="0.25">
      <c r="A15" s="93"/>
      <c r="B15" s="99" t="s">
        <v>68</v>
      </c>
      <c r="C15" s="100">
        <v>1.2E-2</v>
      </c>
      <c r="D15" s="101">
        <v>82.5</v>
      </c>
      <c r="E15" s="101">
        <v>82.8</v>
      </c>
      <c r="F15" s="101">
        <v>100</v>
      </c>
      <c r="G15" s="101">
        <v>100.9</v>
      </c>
      <c r="H15" s="101">
        <v>89.4</v>
      </c>
      <c r="I15" s="102">
        <v>-0.114</v>
      </c>
    </row>
    <row r="16" spans="1:9" ht="15" x14ac:dyDescent="0.25">
      <c r="A16" s="93"/>
      <c r="B16" s="99" t="s">
        <v>69</v>
      </c>
      <c r="C16" s="100">
        <v>6.5000000000000002E-2</v>
      </c>
      <c r="D16" s="101">
        <v>96.6</v>
      </c>
      <c r="E16" s="101">
        <v>94.1</v>
      </c>
      <c r="F16" s="101">
        <v>100</v>
      </c>
      <c r="G16" s="101">
        <v>108.8</v>
      </c>
      <c r="H16" s="101">
        <v>100</v>
      </c>
      <c r="I16" s="102">
        <v>-8.1000000000000003E-2</v>
      </c>
    </row>
    <row r="17" spans="1:9" ht="15" x14ac:dyDescent="0.25">
      <c r="A17" s="93"/>
      <c r="B17" s="99" t="s">
        <v>70</v>
      </c>
      <c r="C17" s="100">
        <v>2.4E-2</v>
      </c>
      <c r="D17" s="101">
        <v>91.6</v>
      </c>
      <c r="E17" s="101">
        <v>89.9</v>
      </c>
      <c r="F17" s="101">
        <v>100</v>
      </c>
      <c r="G17" s="101">
        <v>97.8</v>
      </c>
      <c r="H17" s="101">
        <v>91.8</v>
      </c>
      <c r="I17" s="102">
        <v>-6.2E-2</v>
      </c>
    </row>
    <row r="18" spans="1:9" ht="15" x14ac:dyDescent="0.25">
      <c r="A18" s="93"/>
      <c r="B18" s="99" t="s">
        <v>71</v>
      </c>
      <c r="C18" s="100">
        <v>4.2000000000000003E-2</v>
      </c>
      <c r="D18" s="101">
        <v>95.6</v>
      </c>
      <c r="E18" s="101">
        <v>92.3</v>
      </c>
      <c r="F18" s="101">
        <v>100</v>
      </c>
      <c r="G18" s="101">
        <v>103.1</v>
      </c>
      <c r="H18" s="101">
        <v>102.6</v>
      </c>
      <c r="I18" s="102">
        <v>-6.0000000000000001E-3</v>
      </c>
    </row>
    <row r="19" spans="1:9" ht="15" x14ac:dyDescent="0.25">
      <c r="A19" s="93"/>
      <c r="B19" s="99" t="s">
        <v>72</v>
      </c>
      <c r="C19" s="100">
        <v>1.2E-2</v>
      </c>
      <c r="D19" s="101">
        <v>87.8</v>
      </c>
      <c r="E19" s="101">
        <v>89.2</v>
      </c>
      <c r="F19" s="101">
        <v>100</v>
      </c>
      <c r="G19" s="101">
        <v>110.6</v>
      </c>
      <c r="H19" s="101">
        <v>92.2</v>
      </c>
      <c r="I19" s="102">
        <v>-0.16700000000000001</v>
      </c>
    </row>
    <row r="20" spans="1:9" ht="15" x14ac:dyDescent="0.25">
      <c r="A20" s="93"/>
      <c r="B20" s="99" t="s">
        <v>73</v>
      </c>
      <c r="C20" s="100">
        <v>3.3000000000000002E-2</v>
      </c>
      <c r="D20" s="101">
        <v>88.5</v>
      </c>
      <c r="E20" s="101">
        <v>95.8</v>
      </c>
      <c r="F20" s="101">
        <v>100</v>
      </c>
      <c r="G20" s="101">
        <v>108.5</v>
      </c>
      <c r="H20" s="101">
        <v>109.5</v>
      </c>
      <c r="I20" s="102">
        <v>8.9999999999999993E-3</v>
      </c>
    </row>
    <row r="21" spans="1:9" ht="15" x14ac:dyDescent="0.25">
      <c r="A21" s="93"/>
      <c r="B21" s="99" t="s">
        <v>74</v>
      </c>
      <c r="C21" s="100">
        <v>1.0999999999999999E-2</v>
      </c>
      <c r="D21" s="101">
        <v>91.5</v>
      </c>
      <c r="E21" s="101">
        <v>88.5</v>
      </c>
      <c r="F21" s="101">
        <v>100</v>
      </c>
      <c r="G21" s="101">
        <v>97.4</v>
      </c>
      <c r="H21" s="101">
        <v>90.3</v>
      </c>
      <c r="I21" s="102">
        <v>-7.2999999999999995E-2</v>
      </c>
    </row>
    <row r="22" spans="1:9" ht="15" x14ac:dyDescent="0.25">
      <c r="A22" s="93"/>
      <c r="B22" s="99" t="s">
        <v>75</v>
      </c>
      <c r="C22" s="100">
        <v>0.311</v>
      </c>
      <c r="D22" s="101">
        <v>83.2</v>
      </c>
      <c r="E22" s="101">
        <v>95.4</v>
      </c>
      <c r="F22" s="101">
        <v>100</v>
      </c>
      <c r="G22" s="101">
        <v>104.4</v>
      </c>
      <c r="H22" s="101">
        <v>102.9</v>
      </c>
      <c r="I22" s="102">
        <v>-1.4E-2</v>
      </c>
    </row>
    <row r="23" spans="1:9" ht="15" x14ac:dyDescent="0.25">
      <c r="A23" s="93"/>
      <c r="B23" s="99" t="s">
        <v>76</v>
      </c>
      <c r="C23" s="103">
        <v>0.06</v>
      </c>
      <c r="D23" s="104">
        <v>73.3</v>
      </c>
      <c r="E23" s="104">
        <v>91</v>
      </c>
      <c r="F23" s="104">
        <v>100</v>
      </c>
      <c r="G23" s="104">
        <v>95.1</v>
      </c>
      <c r="H23" s="104">
        <v>94.4</v>
      </c>
      <c r="I23" s="105">
        <v>-7.0000000000000001E-3</v>
      </c>
    </row>
    <row r="24" spans="1:9" ht="15" x14ac:dyDescent="0.25">
      <c r="A24" s="93"/>
      <c r="B24" s="99" t="s">
        <v>77</v>
      </c>
      <c r="C24" s="103">
        <v>2.5999999999999999E-2</v>
      </c>
      <c r="D24" s="104">
        <v>77.099999999999994</v>
      </c>
      <c r="E24" s="104">
        <v>87.2</v>
      </c>
      <c r="F24" s="104">
        <v>100</v>
      </c>
      <c r="G24" s="104">
        <v>100.8</v>
      </c>
      <c r="H24" s="104">
        <v>117.2</v>
      </c>
      <c r="I24" s="105">
        <v>0.16200000000000001</v>
      </c>
    </row>
    <row r="25" spans="1:9" ht="15" x14ac:dyDescent="0.25">
      <c r="A25" s="93"/>
      <c r="B25" s="99" t="s">
        <v>78</v>
      </c>
      <c r="C25" s="103">
        <v>9.1999999999999998E-2</v>
      </c>
      <c r="D25" s="104">
        <v>83.1</v>
      </c>
      <c r="E25" s="104">
        <v>107.6</v>
      </c>
      <c r="F25" s="104">
        <v>100</v>
      </c>
      <c r="G25" s="104">
        <v>106.7</v>
      </c>
      <c r="H25" s="104">
        <v>101.9</v>
      </c>
      <c r="I25" s="105">
        <v>-4.4999999999999998E-2</v>
      </c>
    </row>
    <row r="26" spans="1:9" ht="15" x14ac:dyDescent="0.25">
      <c r="A26" s="93"/>
      <c r="B26" s="99" t="s">
        <v>79</v>
      </c>
      <c r="C26" s="103">
        <v>5.3999999999999999E-2</v>
      </c>
      <c r="D26" s="104">
        <v>90.7</v>
      </c>
      <c r="E26" s="104">
        <v>79</v>
      </c>
      <c r="F26" s="104">
        <v>100</v>
      </c>
      <c r="G26" s="104">
        <v>110</v>
      </c>
      <c r="H26" s="104">
        <v>107.2</v>
      </c>
      <c r="I26" s="105">
        <v>-2.5000000000000001E-2</v>
      </c>
    </row>
    <row r="27" spans="1:9" ht="15" x14ac:dyDescent="0.25">
      <c r="A27" s="93"/>
      <c r="B27" s="99" t="s">
        <v>80</v>
      </c>
      <c r="C27" s="103">
        <v>7.9000000000000001E-2</v>
      </c>
      <c r="D27" s="104">
        <v>89.6</v>
      </c>
      <c r="E27" s="104">
        <v>100.2</v>
      </c>
      <c r="F27" s="104">
        <v>100</v>
      </c>
      <c r="G27" s="104">
        <v>108.6</v>
      </c>
      <c r="H27" s="104">
        <v>103</v>
      </c>
      <c r="I27" s="105">
        <v>-5.1999999999999998E-2</v>
      </c>
    </row>
    <row r="28" spans="1:9" ht="15" x14ac:dyDescent="0.25">
      <c r="A28" s="93"/>
      <c r="B28" s="99" t="s">
        <v>81</v>
      </c>
      <c r="C28" s="100">
        <v>7.0000000000000001E-3</v>
      </c>
      <c r="D28" s="101">
        <v>97.4</v>
      </c>
      <c r="E28" s="101">
        <v>96.9</v>
      </c>
      <c r="F28" s="101">
        <v>100</v>
      </c>
      <c r="G28" s="101">
        <v>105.3</v>
      </c>
      <c r="H28" s="101">
        <v>102.2</v>
      </c>
      <c r="I28" s="102">
        <v>-2.9000000000000001E-2</v>
      </c>
    </row>
    <row r="29" spans="1:9" ht="15" x14ac:dyDescent="0.25">
      <c r="A29" s="93"/>
      <c r="B29" s="99" t="s">
        <v>82</v>
      </c>
      <c r="C29" s="100">
        <v>9.6000000000000002E-2</v>
      </c>
      <c r="D29" s="101">
        <v>100.1</v>
      </c>
      <c r="E29" s="101">
        <v>95.3</v>
      </c>
      <c r="F29" s="101">
        <v>100</v>
      </c>
      <c r="G29" s="101">
        <v>107.4</v>
      </c>
      <c r="H29" s="101">
        <v>97.7</v>
      </c>
      <c r="I29" s="102">
        <v>-0.09</v>
      </c>
    </row>
    <row r="30" spans="1:9" ht="15.75" thickBot="1" x14ac:dyDescent="0.3">
      <c r="A30" s="93"/>
      <c r="B30" s="106" t="s">
        <v>83</v>
      </c>
      <c r="C30" s="107"/>
      <c r="D30" s="107">
        <v>87.3</v>
      </c>
      <c r="E30" s="107">
        <v>90.8</v>
      </c>
      <c r="F30" s="108">
        <v>100</v>
      </c>
      <c r="G30" s="107">
        <v>103.7</v>
      </c>
      <c r="H30" s="107">
        <v>100.9</v>
      </c>
      <c r="I30" s="109">
        <v>-2.7E-2</v>
      </c>
    </row>
    <row r="31" spans="1:9" x14ac:dyDescent="0.2">
      <c r="A31" s="93"/>
      <c r="B31" s="110"/>
      <c r="C31" s="110"/>
      <c r="D31" s="110"/>
      <c r="E31" s="110"/>
      <c r="F31" s="110"/>
      <c r="G31" s="110"/>
      <c r="H31" s="110"/>
      <c r="I31" s="111"/>
    </row>
    <row r="32" spans="1:9" ht="15" x14ac:dyDescent="0.25">
      <c r="A32" s="93"/>
      <c r="B32" s="112" t="s">
        <v>84</v>
      </c>
      <c r="C32" s="93"/>
      <c r="D32" s="93"/>
      <c r="E32" s="93"/>
      <c r="F32" s="93"/>
      <c r="G32" s="93"/>
      <c r="H32" s="93"/>
      <c r="I32" s="94"/>
    </row>
    <row r="33" spans="1:9" ht="15" x14ac:dyDescent="0.25">
      <c r="A33" s="93"/>
      <c r="B33" s="112" t="s">
        <v>85</v>
      </c>
      <c r="C33" s="93"/>
      <c r="D33" s="93"/>
      <c r="E33" s="93"/>
      <c r="F33" s="93"/>
      <c r="G33" s="93"/>
      <c r="H33" s="93"/>
      <c r="I33" s="94"/>
    </row>
    <row r="34" spans="1:9" ht="15" x14ac:dyDescent="0.25">
      <c r="A34" s="93"/>
      <c r="B34" s="112" t="s">
        <v>86</v>
      </c>
      <c r="C34" s="93"/>
      <c r="D34" s="93"/>
      <c r="E34" s="93"/>
      <c r="F34" s="93"/>
      <c r="G34" s="93"/>
      <c r="H34" s="93"/>
      <c r="I34" s="94"/>
    </row>
    <row r="35" spans="1:9" ht="15" x14ac:dyDescent="0.25">
      <c r="A35" s="93"/>
      <c r="B35" s="112" t="s">
        <v>87</v>
      </c>
      <c r="C35" s="93"/>
      <c r="D35" s="93"/>
      <c r="E35" s="93"/>
      <c r="F35" s="93"/>
      <c r="G35" s="93"/>
      <c r="H35" s="93"/>
      <c r="I35" s="94"/>
    </row>
    <row r="36" spans="1:9" ht="15" x14ac:dyDescent="0.25">
      <c r="B36" s="112" t="s">
        <v>88</v>
      </c>
    </row>
    <row r="37" spans="1:9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10"/>
  <sheetViews>
    <sheetView workbookViewId="0">
      <selection activeCell="C13" sqref="C13"/>
    </sheetView>
  </sheetViews>
  <sheetFormatPr defaultRowHeight="12.75" x14ac:dyDescent="0.2"/>
  <cols>
    <col min="3" max="3" width="9.85546875" customWidth="1"/>
  </cols>
  <sheetData>
    <row r="3" spans="2:3" ht="28.5" customHeight="1" x14ac:dyDescent="0.2">
      <c r="B3" s="114" t="s">
        <v>89</v>
      </c>
      <c r="C3" s="115" t="s">
        <v>90</v>
      </c>
    </row>
    <row r="4" spans="2:3" x14ac:dyDescent="0.2">
      <c r="B4">
        <v>2008</v>
      </c>
      <c r="C4" s="116">
        <v>5.4</v>
      </c>
    </row>
    <row r="5" spans="2:3" x14ac:dyDescent="0.2">
      <c r="B5">
        <v>2009</v>
      </c>
      <c r="C5" s="116">
        <v>8.1999999999999993</v>
      </c>
    </row>
    <row r="6" spans="2:3" x14ac:dyDescent="0.2">
      <c r="B6">
        <v>2010</v>
      </c>
      <c r="C6" s="117">
        <v>-8</v>
      </c>
    </row>
    <row r="7" spans="2:3" x14ac:dyDescent="0.2">
      <c r="B7">
        <v>2011</v>
      </c>
      <c r="C7" s="116">
        <v>4.5</v>
      </c>
    </row>
    <row r="8" spans="2:3" x14ac:dyDescent="0.2">
      <c r="B8">
        <v>2012</v>
      </c>
      <c r="C8" s="117">
        <v>6</v>
      </c>
    </row>
    <row r="9" spans="2:3" x14ac:dyDescent="0.2">
      <c r="B9">
        <v>2013</v>
      </c>
      <c r="C9" s="116">
        <v>4.7</v>
      </c>
    </row>
    <row r="10" spans="2:3" x14ac:dyDescent="0.2">
      <c r="B10">
        <v>2014</v>
      </c>
      <c r="C10" s="117">
        <v>-2.7</v>
      </c>
    </row>
  </sheetData>
  <pageMargins left="0.7" right="0.7" top="0.75" bottom="0.75" header="0.3" footer="0.3"/>
  <pageSetup scale="9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F7086F69BB42891540C93DBD969B" ma:contentTypeVersion="9" ma:contentTypeDescription="Create a new document." ma:contentTypeScope="" ma:versionID="d53158c45c43525ddcb4f8ac34fa6194">
  <xsd:schema xmlns:xsd="http://www.w3.org/2001/XMLSchema" xmlns:xs="http://www.w3.org/2001/XMLSchema" xmlns:p="http://schemas.microsoft.com/office/2006/metadata/properties" xmlns:ns2="716bfe16-1abb-498e-9a34-c354564ee716" targetNamespace="http://schemas.microsoft.com/office/2006/metadata/properties" ma:root="true" ma:fieldsID="d9633284cd1fc9fa866069019e9c7bf0" ns2:_=""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77E3D0-3099-4D5F-9A17-44D19D3DEFBE}"/>
</file>

<file path=customXml/itemProps2.xml><?xml version="1.0" encoding="utf-8"?>
<ds:datastoreItem xmlns:ds="http://schemas.openxmlformats.org/officeDocument/2006/customXml" ds:itemID="{F677BDA2-2B22-46FF-B514-C5E8E4502343}"/>
</file>

<file path=customXml/itemProps3.xml><?xml version="1.0" encoding="utf-8"?>
<ds:datastoreItem xmlns:ds="http://schemas.openxmlformats.org/officeDocument/2006/customXml" ds:itemID="{42BF0655-1C9A-470E-B947-1BD4700A5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2007 to 2008</vt:lpstr>
      <vt:lpstr>2008 to 2009</vt:lpstr>
      <vt:lpstr>2009 to 2010</vt:lpstr>
      <vt:lpstr>2010 to 2011</vt:lpstr>
      <vt:lpstr>2011 to 2012</vt:lpstr>
      <vt:lpstr>2012 to 2013</vt:lpstr>
      <vt:lpstr>2013 to 2014</vt:lpstr>
      <vt:lpstr>Sheet1</vt:lpstr>
      <vt:lpstr>'2009 to 2010'!Print_Area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Bishop</dc:creator>
  <cp:lastModifiedBy>Clint Bishop</cp:lastModifiedBy>
  <cp:lastPrinted>2014-04-22T13:39:37Z</cp:lastPrinted>
  <dcterms:created xsi:type="dcterms:W3CDTF">2005-04-19T13:10:41Z</dcterms:created>
  <dcterms:modified xsi:type="dcterms:W3CDTF">2014-04-25T13:22:44Z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0x010100B960F7086F69BB42891540C93DBD969B</vt:lpwstr>
  </property>
</Properties>
</file>